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<sst xmlns="http://schemas.openxmlformats.org/spreadsheetml/2006/main" count="72" uniqueCount="44">
  <si>
    <t xml:space="preserve">Чернігівська районна державна адміністрація</t>
  </si>
  <si>
    <t xml:space="preserve">Голова РДА</t>
  </si>
  <si>
    <t xml:space="preserve">Завідувач сектору, головний бухгалтер</t>
  </si>
  <si>
    <t xml:space="preserve">Витяг з розрахунково-платіжної відомості</t>
  </si>
  <si>
    <t xml:space="preserve">Розрахункова відомість</t>
  </si>
  <si>
    <t xml:space="preserve">за квітень 2026 року</t>
  </si>
  <si>
    <t xml:space="preserve">за листопад 2021 року</t>
  </si>
  <si>
    <t xml:space="preserve">23.12.2021   Лист 1</t>
  </si>
  <si>
    <t xml:space="preserve">№ З/П</t>
  </si>
  <si>
    <t xml:space="preserve">П. І. Б.</t>
  </si>
  <si>
    <t xml:space="preserve">Посада</t>
  </si>
  <si>
    <t xml:space="preserve">Нараховано</t>
  </si>
  <si>
    <t xml:space="preserve">Всього нараховано</t>
  </si>
  <si>
    <t xml:space="preserve">Утримано</t>
  </si>
  <si>
    <t xml:space="preserve">Всього Утримано</t>
  </si>
  <si>
    <t xml:space="preserve">Виплачено</t>
  </si>
  <si>
    <t xml:space="preserve">Дні</t>
  </si>
  <si>
    <t xml:space="preserve">Оклад</t>
  </si>
  <si>
    <t xml:space="preserve">Інтенсивність праці</t>
  </si>
  <si>
    <t xml:space="preserve">Вислуга років</t>
  </si>
  <si>
    <t xml:space="preserve">Надб.за секретність</t>
  </si>
  <si>
    <t xml:space="preserve">відпускні</t>
  </si>
  <si>
    <t xml:space="preserve">матеріальна допомога на оздоровлення</t>
  </si>
  <si>
    <t xml:space="preserve">лікарняний за рахунок установи</t>
  </si>
  <si>
    <t xml:space="preserve">лікарняний за рахунок ПФ</t>
  </si>
  <si>
    <t xml:space="preserve">премія</t>
  </si>
  <si>
    <t xml:space="preserve">індексація</t>
  </si>
  <si>
    <t xml:space="preserve">Всього Нараховано</t>
  </si>
  <si>
    <t xml:space="preserve">Податок на дохід</t>
  </si>
  <si>
    <t xml:space="preserve">Військовий збір</t>
  </si>
  <si>
    <t xml:space="preserve">Аванс в банк</t>
  </si>
  <si>
    <t xml:space="preserve">Виплата зарплати</t>
  </si>
  <si>
    <t xml:space="preserve">Позачергові виплати</t>
  </si>
  <si>
    <t xml:space="preserve">1</t>
  </si>
  <si>
    <t xml:space="preserve">Крамаренко Сергій Миколайович</t>
  </si>
  <si>
    <t xml:space="preserve">2</t>
  </si>
  <si>
    <t xml:space="preserve">Лугина Наталія Іванівна</t>
  </si>
  <si>
    <t xml:space="preserve">Перший заступник голови</t>
  </si>
  <si>
    <t xml:space="preserve">3</t>
  </si>
  <si>
    <t xml:space="preserve">Комлик Олександр Леонідович</t>
  </si>
  <si>
    <t xml:space="preserve">Заступник голови</t>
  </si>
  <si>
    <t xml:space="preserve">ВСЬОГО</t>
  </si>
  <si>
    <t xml:space="preserve">Кінцеве сальдо</t>
  </si>
  <si>
    <t xml:space="preserve">23.12.2021   Лист 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</si>
</sst>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9">
    <font>
      <sz val="12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80000"/>
      <name val="Times New Roman"/>
      <family val="1"/>
      <charset val="204"/>
    </font>
    <font>
      <b val="true"/>
      <sz val="12"/>
      <color rgb="FF080000"/>
      <name val="Times New Roman"/>
      <family val="1"/>
      <charset val="204"/>
    </font>
    <font>
      <b val="true"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 val="true"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left" vertical="top" textRotation="0" wrapText="true" indent="0" shrinkToFit="false"/>
      <protection locked="true" hidden="false"/>
    </xf>
    <xf numFmtId="165" fontId="4" fillId="2" borderId="0" xfId="0" applyFont="true" applyBorder="true" applyAlignment="true" applyProtection="true">
      <alignment horizontal="left" vertical="top" textRotation="0" wrapText="true" indent="0" shrinkToFit="false" readingOrder="1"/>
      <protection locked="true" hidden="false"/>
    </xf>
    <xf numFmtId="165" fontId="4" fillId="2" borderId="0" xfId="0" applyFont="true" applyBorder="true" applyAlignment="true" applyProtection="true">
      <alignment horizontal="right" vertical="top" textRotation="0" wrapText="true" indent="0" shrinkToFit="false" readingOrder="1"/>
      <protection locked="true" hidden="false"/>
    </xf>
    <xf numFmtId="165" fontId="5" fillId="2" borderId="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1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7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7" fillId="2" borderId="4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6" fontId="7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5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6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3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0" fillId="2" borderId="0" xfId="0" applyFont="false" applyBorder="false" applyAlignment="false" applyProtection="false">
      <alignment horizontal="left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7" fillId="2" borderId="7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7" fillId="2" borderId="1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6" fontId="7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8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7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4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6" fillId="2" borderId="9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7" fontId="6" fillId="2" borderId="5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8" fillId="0" borderId="0" xfId="0" applyFont="true" applyBorder="false" applyAlignment="false" applyProtection="false">
      <alignment horizontal="left" vertical="top" textRotation="0" wrapText="true" indent="0" shrinkToFit="false"/>
      <protection locked="true" hidden="false"/>
    </xf>
    <xf numFmtId="165" fontId="6" fillId="2" borderId="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7" fillId="2" borderId="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5" fontId="6" fillId="2" borderId="0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6" fillId="2" borderId="10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800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21"/>
    <col collapsed="false" customWidth="true" hidden="false" outlineLevel="0" max="2" min="2" style="0" width="12.89"/>
    <col collapsed="false" customWidth="true" hidden="false" outlineLevel="0" max="3" min="3" style="0" width="13.66"/>
    <col collapsed="false" customWidth="true" hidden="false" outlineLevel="0" max="4" min="4" style="0" width="3.33"/>
    <col collapsed="false" customWidth="true" hidden="false" outlineLevel="0" max="5" min="5" style="0" width="6"/>
    <col collapsed="false" customWidth="true" hidden="false" outlineLevel="0" max="6" min="6" style="0" width="5.44"/>
    <col collapsed="false" customWidth="true" hidden="false" outlineLevel="0" max="7" min="7" style="0" width="5.11"/>
    <col collapsed="false" customWidth="true" hidden="false" outlineLevel="0" max="8" min="8" style="0" width="6.22"/>
    <col collapsed="false" customWidth="true" hidden="false" outlineLevel="0" max="9" min="9" style="0" width="4.89"/>
    <col collapsed="false" customWidth="true" hidden="false" outlineLevel="0" max="12" min="10" style="0" width="7.33"/>
    <col collapsed="false" customWidth="true" hidden="false" outlineLevel="0" max="13" min="13" style="0" width="5.67"/>
    <col collapsed="false" customWidth="true" hidden="false" outlineLevel="0" max="14" min="14" style="0" width="6.22"/>
    <col collapsed="false" customWidth="true" hidden="false" outlineLevel="0" max="15" min="15" style="0" width="6.78"/>
    <col collapsed="false" customWidth="true" hidden="false" outlineLevel="0" max="16" min="16" style="0" width="5.67"/>
    <col collapsed="false" customWidth="true" hidden="false" outlineLevel="0" max="17" min="17" style="0" width="7"/>
    <col collapsed="false" customWidth="true" hidden="false" outlineLevel="0" max="18" min="18" style="0" width="5.67"/>
    <col collapsed="false" customWidth="true" hidden="false" outlineLevel="0" max="19" min="19" style="0" width="5.44"/>
    <col collapsed="false" customWidth="true" hidden="false" outlineLevel="0" max="20" min="20" style="0" width="5.89"/>
    <col collapsed="false" customWidth="true" hidden="false" outlineLevel="0" max="21" min="21" style="0" width="6.34"/>
  </cols>
  <sheetData>
    <row r="1" customFormat="false" ht="11.25" hidden="false" customHeight="true" outlineLevel="0" collapsed="false">
      <c r="A1" s="1"/>
      <c r="B1" s="2" t="s">
        <v>0</v>
      </c>
      <c r="C1" s="2" t="s">
        <v>0</v>
      </c>
      <c r="D1" s="2" t="s">
        <v>0</v>
      </c>
      <c r="E1" s="1"/>
      <c r="F1" s="1"/>
      <c r="G1" s="1"/>
      <c r="H1" s="1"/>
      <c r="I1" s="1"/>
      <c r="J1" s="1"/>
      <c r="K1" s="1"/>
      <c r="L1" s="1"/>
    </row>
    <row r="2" customFormat="false" ht="11.25" hidden="false" customHeight="true" outlineLevel="0" collapsed="false">
      <c r="A2" s="1"/>
      <c r="B2" s="2"/>
      <c r="C2" s="2"/>
      <c r="D2" s="3"/>
      <c r="E2" s="3" t="s">
        <v>1</v>
      </c>
      <c r="F2" s="3" t="s">
        <v>1</v>
      </c>
      <c r="G2" s="3" t="s">
        <v>1</v>
      </c>
      <c r="H2" s="3"/>
      <c r="I2" s="3"/>
      <c r="J2" s="3"/>
      <c r="K2" s="3"/>
      <c r="L2" s="3"/>
    </row>
    <row r="3" customFormat="false" ht="22.5" hidden="false" customHeight="true" outlineLevel="0" collapsed="false">
      <c r="A3" s="1"/>
      <c r="B3" s="2"/>
      <c r="C3" s="2"/>
      <c r="D3" s="3"/>
      <c r="E3" s="3" t="s">
        <v>2</v>
      </c>
      <c r="F3" s="3" t="s">
        <v>2</v>
      </c>
      <c r="G3" s="3" t="s">
        <v>2</v>
      </c>
      <c r="H3" s="3"/>
      <c r="I3" s="3"/>
      <c r="J3" s="3"/>
      <c r="K3" s="3"/>
      <c r="L3" s="3"/>
    </row>
    <row r="4" customFormat="false" ht="14.25" hidden="false" customHeight="true" outlineLevel="0" collapsed="false">
      <c r="A4" s="4" t="s">
        <v>3</v>
      </c>
      <c r="B4" s="4" t="s">
        <v>4</v>
      </c>
      <c r="C4" s="4" t="s">
        <v>4</v>
      </c>
      <c r="D4" s="4" t="s">
        <v>4</v>
      </c>
      <c r="E4" s="4" t="s">
        <v>4</v>
      </c>
      <c r="F4" s="4" t="s">
        <v>4</v>
      </c>
      <c r="G4" s="4" t="s">
        <v>4</v>
      </c>
      <c r="H4" s="4" t="s">
        <v>4</v>
      </c>
      <c r="I4" s="4"/>
      <c r="J4" s="4"/>
      <c r="K4" s="4"/>
      <c r="L4" s="4"/>
    </row>
    <row r="5" customFormat="false" ht="14.25" hidden="false" customHeight="true" outlineLevel="0" collapsed="false">
      <c r="A5" s="4" t="s">
        <v>5</v>
      </c>
      <c r="B5" s="4" t="s">
        <v>6</v>
      </c>
      <c r="C5" s="4" t="s">
        <v>6</v>
      </c>
      <c r="D5" s="4" t="s">
        <v>6</v>
      </c>
      <c r="E5" s="4" t="s">
        <v>6</v>
      </c>
      <c r="F5" s="4" t="s">
        <v>6</v>
      </c>
      <c r="G5" s="4" t="s">
        <v>6</v>
      </c>
      <c r="H5" s="4" t="s">
        <v>6</v>
      </c>
      <c r="I5" s="4"/>
      <c r="J5" s="4"/>
      <c r="K5" s="4"/>
      <c r="L5" s="4"/>
    </row>
    <row r="6" customFormat="false" ht="14.25" hidden="false" customHeight="true" outlineLevel="0" collapsed="false">
      <c r="A6" s="2"/>
      <c r="B6" s="2" t="s">
        <v>7</v>
      </c>
      <c r="C6" s="2" t="s">
        <v>7</v>
      </c>
      <c r="D6" s="1"/>
      <c r="E6" s="1"/>
      <c r="F6" s="1"/>
      <c r="G6" s="1"/>
      <c r="H6" s="1"/>
      <c r="I6" s="1"/>
      <c r="J6" s="1"/>
      <c r="K6" s="1"/>
      <c r="L6" s="1"/>
    </row>
    <row r="7" customFormat="false" ht="25.5" hidden="false" customHeight="true" outlineLevel="0" collapsed="false">
      <c r="A7" s="5" t="s">
        <v>8</v>
      </c>
      <c r="B7" s="6" t="s">
        <v>9</v>
      </c>
      <c r="C7" s="6" t="s">
        <v>10</v>
      </c>
      <c r="D7" s="6" t="s">
        <v>11</v>
      </c>
      <c r="E7" s="6"/>
      <c r="F7" s="6"/>
      <c r="G7" s="6"/>
      <c r="H7" s="6"/>
      <c r="I7" s="6"/>
      <c r="J7" s="6"/>
      <c r="K7" s="6"/>
      <c r="L7" s="6"/>
      <c r="M7" s="6"/>
      <c r="N7" s="6"/>
      <c r="O7" s="7" t="s">
        <v>12</v>
      </c>
      <c r="P7" s="6" t="s">
        <v>13</v>
      </c>
      <c r="Q7" s="6"/>
      <c r="R7" s="8" t="s">
        <v>14</v>
      </c>
      <c r="S7" s="6" t="s">
        <v>15</v>
      </c>
      <c r="T7" s="6"/>
      <c r="U7" s="6"/>
    </row>
    <row r="8" customFormat="false" ht="69" hidden="false" customHeight="true" outlineLevel="0" collapsed="false">
      <c r="A8" s="5" t="s">
        <v>8</v>
      </c>
      <c r="B8" s="6" t="s">
        <v>9</v>
      </c>
      <c r="C8" s="6" t="s">
        <v>10</v>
      </c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6" t="s">
        <v>21</v>
      </c>
      <c r="J8" s="6" t="s">
        <v>22</v>
      </c>
      <c r="K8" s="6" t="s">
        <v>23</v>
      </c>
      <c r="L8" s="6" t="s">
        <v>24</v>
      </c>
      <c r="M8" s="6" t="s">
        <v>25</v>
      </c>
      <c r="N8" s="6" t="s">
        <v>26</v>
      </c>
      <c r="O8" s="7" t="s">
        <v>27</v>
      </c>
      <c r="P8" s="6" t="s">
        <v>28</v>
      </c>
      <c r="Q8" s="6" t="s">
        <v>29</v>
      </c>
      <c r="R8" s="8" t="s">
        <v>14</v>
      </c>
      <c r="S8" s="6" t="s">
        <v>30</v>
      </c>
      <c r="T8" s="6" t="s">
        <v>31</v>
      </c>
      <c r="U8" s="6" t="s">
        <v>32</v>
      </c>
    </row>
    <row r="9" s="17" customFormat="true" ht="23.25" hidden="false" customHeight="true" outlineLevel="0" collapsed="false">
      <c r="A9" s="9" t="s">
        <v>33</v>
      </c>
      <c r="B9" s="10" t="s">
        <v>34</v>
      </c>
      <c r="C9" s="10" t="s">
        <v>1</v>
      </c>
      <c r="D9" s="11" t="n">
        <v>22</v>
      </c>
      <c r="E9" s="12" t="n">
        <v>34458</v>
      </c>
      <c r="F9" s="12" t="n">
        <v>34458</v>
      </c>
      <c r="G9" s="13" t="n">
        <v>2067.48</v>
      </c>
      <c r="H9" s="13" t="n">
        <v>3445.8</v>
      </c>
      <c r="I9" s="13"/>
      <c r="J9" s="14"/>
      <c r="K9" s="14"/>
      <c r="L9" s="14"/>
      <c r="M9" s="13" t="n">
        <v>13783.2</v>
      </c>
      <c r="N9" s="12"/>
      <c r="O9" s="15" t="n">
        <f aca="false">E9+F9+G9+H9+I9+J9+M9+N9+K9+L9</f>
        <v>88212.48</v>
      </c>
      <c r="P9" s="15" t="n">
        <f aca="false">O9*18%</f>
        <v>15878.2464</v>
      </c>
      <c r="Q9" s="15" t="n">
        <f aca="false">O9*5%</f>
        <v>4410.624</v>
      </c>
      <c r="R9" s="16" t="n">
        <f aca="false">P9+Q9</f>
        <v>20288.8704</v>
      </c>
      <c r="S9" s="15" t="n">
        <v>28600</v>
      </c>
      <c r="T9" s="15" t="n">
        <f aca="false">O9-R9-S9</f>
        <v>39323.6096</v>
      </c>
      <c r="U9" s="15"/>
    </row>
    <row r="10" customFormat="false" ht="16.5" hidden="false" customHeight="true" outlineLevel="0" collapsed="false">
      <c r="A10" s="18" t="s">
        <v>35</v>
      </c>
      <c r="B10" s="19" t="s">
        <v>36</v>
      </c>
      <c r="C10" s="20" t="s">
        <v>37</v>
      </c>
      <c r="D10" s="21" t="n">
        <v>22</v>
      </c>
      <c r="E10" s="15" t="n">
        <v>30150</v>
      </c>
      <c r="F10" s="15" t="n">
        <v>30150</v>
      </c>
      <c r="G10" s="15" t="n">
        <v>15075</v>
      </c>
      <c r="H10" s="15"/>
      <c r="I10" s="15"/>
      <c r="J10" s="15"/>
      <c r="K10" s="15"/>
      <c r="L10" s="15"/>
      <c r="M10" s="15"/>
      <c r="N10" s="15"/>
      <c r="O10" s="15" t="n">
        <f aca="false">E10+F10+G10+H10+I10+J10+M10+N10+K10+L10</f>
        <v>75375</v>
      </c>
      <c r="P10" s="22" t="n">
        <f aca="false">O10*18%</f>
        <v>13567.5</v>
      </c>
      <c r="Q10" s="22" t="n">
        <f aca="false">O10*5%</f>
        <v>3768.75</v>
      </c>
      <c r="R10" s="23" t="n">
        <f aca="false">P10+Q10</f>
        <v>17336.25</v>
      </c>
      <c r="S10" s="15" t="n">
        <v>29000</v>
      </c>
      <c r="T10" s="15" t="n">
        <f aca="false">O10-R10-S10</f>
        <v>29038.75</v>
      </c>
      <c r="U10" s="15"/>
    </row>
    <row r="11" customFormat="false" ht="21.75" hidden="false" customHeight="true" outlineLevel="0" collapsed="false">
      <c r="A11" s="18" t="s">
        <v>38</v>
      </c>
      <c r="B11" s="20" t="s">
        <v>39</v>
      </c>
      <c r="C11" s="20" t="s">
        <v>40</v>
      </c>
      <c r="D11" s="21" t="n">
        <v>22</v>
      </c>
      <c r="E11" s="15" t="n">
        <v>26920</v>
      </c>
      <c r="F11" s="15" t="n">
        <v>26920</v>
      </c>
      <c r="G11" s="15" t="n">
        <v>13460</v>
      </c>
      <c r="H11" s="15"/>
      <c r="I11" s="15"/>
      <c r="J11" s="15"/>
      <c r="K11" s="15"/>
      <c r="L11" s="15"/>
      <c r="M11" s="15"/>
      <c r="N11" s="15"/>
      <c r="O11" s="15" t="n">
        <f aca="false">E11+F11+G11+H11+I11+J11+M11+N11+K11+L11</f>
        <v>67300</v>
      </c>
      <c r="P11" s="15" t="n">
        <f aca="false">O11*18%</f>
        <v>12114</v>
      </c>
      <c r="Q11" s="15" t="n">
        <f aca="false">O11*5%</f>
        <v>3365</v>
      </c>
      <c r="R11" s="15" t="n">
        <f aca="false">P11+Q11</f>
        <v>15479</v>
      </c>
      <c r="S11" s="15" t="n">
        <v>25900</v>
      </c>
      <c r="T11" s="15" t="n">
        <f aca="false">O11-R11-S11</f>
        <v>25921</v>
      </c>
      <c r="U11" s="15"/>
    </row>
    <row r="12" s="27" customFormat="true" ht="14.25" hidden="false" customHeight="true" outlineLevel="0" collapsed="false">
      <c r="A12" s="24" t="s">
        <v>41</v>
      </c>
      <c r="B12" s="24" t="s">
        <v>41</v>
      </c>
      <c r="C12" s="25"/>
      <c r="D12" s="26"/>
      <c r="E12" s="26" t="n">
        <f aca="false">SUM(E9:E11)</f>
        <v>91528</v>
      </c>
      <c r="F12" s="26" t="n">
        <f aca="false">SUM(F9:F11)</f>
        <v>91528</v>
      </c>
      <c r="G12" s="26" t="n">
        <f aca="false">SUM(G9:G11)</f>
        <v>30602.48</v>
      </c>
      <c r="H12" s="26" t="n">
        <f aca="false">SUM(H9:H11)</f>
        <v>3445.8</v>
      </c>
      <c r="I12" s="26" t="n">
        <f aca="false">SUM(I9:I11)</f>
        <v>0</v>
      </c>
      <c r="J12" s="26" t="n">
        <f aca="false">SUM(J9:J11)</f>
        <v>0</v>
      </c>
      <c r="K12" s="26" t="n">
        <f aca="false">SUM(K9:K11)</f>
        <v>0</v>
      </c>
      <c r="L12" s="26" t="n">
        <f aca="false">SUM(L9:L11)</f>
        <v>0</v>
      </c>
      <c r="M12" s="26" t="n">
        <f aca="false">SUM(M9:M11)</f>
        <v>13783.2</v>
      </c>
      <c r="N12" s="26" t="n">
        <f aca="false">SUM(N9:N11)</f>
        <v>0</v>
      </c>
      <c r="O12" s="26" t="n">
        <f aca="false">SUM(O9:O11)</f>
        <v>230887.48</v>
      </c>
      <c r="P12" s="26" t="n">
        <f aca="false">SUM(P9:P11)</f>
        <v>41559.7464</v>
      </c>
      <c r="Q12" s="26" t="n">
        <f aca="false">SUM(Q9:Q11)</f>
        <v>11544.374</v>
      </c>
      <c r="R12" s="26" t="n">
        <f aca="false">SUM(R9:R11)</f>
        <v>53104.1204</v>
      </c>
      <c r="S12" s="26" t="n">
        <f aca="false">SUM(S9:S11)</f>
        <v>83500</v>
      </c>
      <c r="T12" s="26" t="n">
        <f aca="false">SUM(T9:T11)</f>
        <v>94283.3596</v>
      </c>
      <c r="U12" s="26" t="n">
        <f aca="false">SUM(U9:U11)</f>
        <v>0</v>
      </c>
    </row>
    <row r="13" customFormat="false" ht="14.25" hidden="false" customHeight="true" outlineLevel="0" collapsed="false"/>
    <row r="14" customFormat="false" ht="14.25" hidden="false" customHeight="true" outlineLevel="0" collapsed="false"/>
    <row r="15" customFormat="false" ht="14.25" hidden="false" customHeight="true" outlineLevel="0" collapsed="false"/>
    <row r="16" customFormat="false" ht="14.25" hidden="false" customHeight="true" outlineLevel="0" collapsed="false"/>
    <row r="17" customFormat="false" ht="14.25" hidden="false" customHeight="true" outlineLevel="0" collapsed="false"/>
    <row r="18" customFormat="false" ht="14.25" hidden="false" customHeight="true" outlineLevel="0" collapsed="false"/>
    <row r="19" customFormat="false" ht="118.5" hidden="false" customHeight="true" outlineLevel="0" collapsed="false"/>
    <row r="20" customFormat="false" ht="73.5" hidden="false" customHeight="true" outlineLevel="0" collapsed="false">
      <c r="A20" s="28"/>
      <c r="B20" s="28" t="s">
        <v>42</v>
      </c>
    </row>
    <row r="21" customFormat="false" ht="14.25" hidden="false" customHeight="true" outlineLevel="0" collapsed="false">
      <c r="A21" s="29"/>
      <c r="B21" s="29"/>
    </row>
    <row r="22" customFormat="false" ht="14.25" hidden="false" customHeight="true" outlineLevel="0" collapsed="false">
      <c r="A22" s="29"/>
      <c r="B22" s="29"/>
    </row>
    <row r="23" customFormat="false" ht="14.25" hidden="false" customHeight="true" outlineLevel="0" collapsed="false">
      <c r="A23" s="29"/>
      <c r="B23" s="29"/>
    </row>
    <row r="24" customFormat="false" ht="14.25" hidden="false" customHeight="true" outlineLevel="0" collapsed="false">
      <c r="A24" s="29"/>
      <c r="B24" s="29"/>
    </row>
    <row r="25" customFormat="false" ht="14.25" hidden="false" customHeight="true" outlineLevel="0" collapsed="false">
      <c r="A25" s="29"/>
      <c r="B25" s="29"/>
    </row>
    <row r="26" customFormat="false" ht="14.25" hidden="false" customHeight="true" outlineLevel="0" collapsed="false">
      <c r="A26" s="29"/>
      <c r="B26" s="29"/>
    </row>
    <row r="27" customFormat="false" ht="18.75" hidden="false" customHeight="true" outlineLevel="0" collapsed="false">
      <c r="A27" s="29"/>
      <c r="B27" s="29"/>
    </row>
    <row r="28" customFormat="false" ht="14.25" hidden="false" customHeight="true" outlineLevel="0" collapsed="false">
      <c r="A28" s="29"/>
      <c r="B28" s="29"/>
    </row>
    <row r="29" customFormat="false" ht="14.25" hidden="false" customHeight="true" outlineLevel="0" collapsed="false">
      <c r="A29" s="29"/>
      <c r="B29" s="29"/>
    </row>
    <row r="30" customFormat="false" ht="18.75" hidden="false" customHeight="true" outlineLevel="0" collapsed="false">
      <c r="A30" s="29"/>
      <c r="B30" s="29"/>
    </row>
    <row r="31" customFormat="false" ht="18.75" hidden="false" customHeight="true" outlineLevel="0" collapsed="false">
      <c r="A31" s="29"/>
      <c r="B31" s="29"/>
    </row>
    <row r="32" customFormat="false" ht="14.25" hidden="false" customHeight="true" outlineLevel="0" collapsed="false">
      <c r="A32" s="29"/>
      <c r="B32" s="29"/>
    </row>
    <row r="33" customFormat="false" ht="14.25" hidden="false" customHeight="true" outlineLevel="0" collapsed="false">
      <c r="A33" s="29"/>
      <c r="B33" s="29"/>
    </row>
    <row r="34" customFormat="false" ht="14.25" hidden="false" customHeight="true" outlineLevel="0" collapsed="false">
      <c r="A34" s="29"/>
      <c r="B34" s="29"/>
    </row>
    <row r="35" customFormat="false" ht="14.25" hidden="false" customHeight="true" outlineLevel="0" collapsed="false">
      <c r="A35" s="29"/>
      <c r="B35" s="29"/>
    </row>
    <row r="36" customFormat="false" ht="14.25" hidden="false" customHeight="true" outlineLevel="0" collapsed="false">
      <c r="A36" s="29"/>
      <c r="B36" s="29"/>
    </row>
    <row r="37" customFormat="false" ht="14.25" hidden="false" customHeight="true" outlineLevel="0" collapsed="false">
      <c r="A37" s="29"/>
      <c r="B37" s="29"/>
    </row>
    <row r="38" customFormat="false" ht="14.25" hidden="false" customHeight="true" outlineLevel="0" collapsed="false">
      <c r="A38" s="29"/>
      <c r="B38" s="29"/>
    </row>
    <row r="39" customFormat="false" ht="14.25" hidden="false" customHeight="true" outlineLevel="0" collapsed="false">
      <c r="A39" s="29"/>
      <c r="B39" s="29"/>
    </row>
    <row r="40" customFormat="false" ht="14.25" hidden="false" customHeight="true" outlineLevel="0" collapsed="false">
      <c r="A40" s="29"/>
      <c r="B40" s="29"/>
    </row>
    <row r="41" customFormat="false" ht="14.25" hidden="false" customHeight="true" outlineLevel="0" collapsed="false">
      <c r="A41" s="29"/>
      <c r="B41" s="29"/>
    </row>
    <row r="42" customFormat="false" ht="14.25" hidden="false" customHeight="true" outlineLevel="0" collapsed="false">
      <c r="A42" s="29"/>
      <c r="B42" s="29"/>
    </row>
    <row r="43" customFormat="false" ht="14.25" hidden="false" customHeight="true" outlineLevel="0" collapsed="false">
      <c r="A43" s="29"/>
      <c r="B43" s="29"/>
    </row>
    <row r="44" customFormat="false" ht="1.5" hidden="false" customHeight="true" outlineLevel="0" collapsed="false"/>
    <row r="45" customFormat="false" ht="14.25" hidden="false" customHeight="true" outlineLevel="0" collapsed="false">
      <c r="A45" s="2"/>
      <c r="B45" s="2" t="s">
        <v>43</v>
      </c>
      <c r="C45" s="2" t="s">
        <v>43</v>
      </c>
    </row>
    <row r="46" customFormat="false" ht="25.5" hidden="false" customHeight="true" outlineLevel="0" collapsed="false">
      <c r="A46" s="30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customFormat="false" ht="48" hidden="false" customHeight="true" outlineLevel="0" collapsed="false">
      <c r="A47" s="30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8.7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5.75" hidden="false" customHeight="true" outlineLevel="0" collapsed="false"/>
    <row r="69" customFormat="false" ht="25.5" hidden="false" customHeight="true" outlineLevel="0" collapsed="false">
      <c r="A69" s="31"/>
      <c r="B69" s="31"/>
      <c r="C69" s="31"/>
      <c r="D69" s="31"/>
      <c r="E69" s="31"/>
      <c r="F69" s="31"/>
      <c r="G69" s="31"/>
      <c r="H69" s="31"/>
      <c r="I69" s="28"/>
      <c r="J69" s="28"/>
      <c r="K69" s="28"/>
      <c r="L69" s="28"/>
    </row>
    <row r="70" customFormat="false" ht="48" hidden="false" customHeight="true" outlineLevel="0" collapsed="false">
      <c r="A70" s="6"/>
      <c r="B70" s="6"/>
      <c r="C70" s="6"/>
      <c r="D70" s="6"/>
      <c r="E70" s="6"/>
      <c r="F70" s="6"/>
      <c r="G70" s="6"/>
      <c r="H70" s="6"/>
      <c r="I70" s="28"/>
      <c r="J70" s="28"/>
      <c r="K70" s="28"/>
      <c r="L70" s="28"/>
    </row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8.7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5.75" hidden="false" customHeight="true" outlineLevel="0" collapsed="false"/>
    <row r="92" customFormat="false" ht="73.5" hidden="false" customHeight="true" outlineLevel="0" collapsed="false">
      <c r="A92" s="6" t="s">
        <v>42</v>
      </c>
      <c r="B92" s="6" t="s">
        <v>42</v>
      </c>
    </row>
    <row r="93" customFormat="false" ht="14.25" hidden="false" customHeight="true" outlineLevel="0" collapsed="false">
      <c r="A93" s="15"/>
      <c r="B93" s="15"/>
    </row>
    <row r="94" customFormat="false" ht="14.25" hidden="false" customHeight="true" outlineLevel="0" collapsed="false">
      <c r="A94" s="15"/>
      <c r="B94" s="15"/>
    </row>
    <row r="95" customFormat="false" ht="14.25" hidden="false" customHeight="true" outlineLevel="0" collapsed="false">
      <c r="A95" s="15"/>
      <c r="B95" s="15"/>
    </row>
    <row r="96" customFormat="false" ht="14.25" hidden="false" customHeight="true" outlineLevel="0" collapsed="false">
      <c r="A96" s="15"/>
      <c r="B96" s="15"/>
    </row>
    <row r="97" customFormat="false" ht="14.25" hidden="false" customHeight="true" outlineLevel="0" collapsed="false">
      <c r="A97" s="15"/>
      <c r="B97" s="15"/>
    </row>
    <row r="98" customFormat="false" ht="14.25" hidden="false" customHeight="true" outlineLevel="0" collapsed="false">
      <c r="A98" s="15"/>
      <c r="B98" s="15"/>
    </row>
    <row r="99" customFormat="false" ht="14.25" hidden="false" customHeight="true" outlineLevel="0" collapsed="false">
      <c r="A99" s="15"/>
      <c r="B99" s="15"/>
    </row>
    <row r="100" customFormat="false" ht="14.25" hidden="false" customHeight="true" outlineLevel="0" collapsed="false">
      <c r="A100" s="15"/>
      <c r="B100" s="15"/>
    </row>
    <row r="101" customFormat="false" ht="14.25" hidden="false" customHeight="true" outlineLevel="0" collapsed="false">
      <c r="A101" s="15"/>
      <c r="B101" s="15"/>
    </row>
    <row r="102" customFormat="false" ht="14.25" hidden="false" customHeight="true" outlineLevel="0" collapsed="false">
      <c r="A102" s="15"/>
      <c r="B102" s="15"/>
    </row>
    <row r="103" customFormat="false" ht="14.25" hidden="false" customHeight="true" outlineLevel="0" collapsed="false">
      <c r="A103" s="15"/>
      <c r="B103" s="15"/>
    </row>
    <row r="104" customFormat="false" ht="14.25" hidden="false" customHeight="true" outlineLevel="0" collapsed="false">
      <c r="A104" s="15"/>
      <c r="B104" s="15"/>
    </row>
    <row r="105" customFormat="false" ht="14.25" hidden="false" customHeight="true" outlineLevel="0" collapsed="false">
      <c r="A105" s="15"/>
      <c r="B105" s="15"/>
    </row>
    <row r="106" customFormat="false" ht="18.75" hidden="false" customHeight="true" outlineLevel="0" collapsed="false">
      <c r="A106" s="15"/>
      <c r="B106" s="15"/>
    </row>
    <row r="107" customFormat="false" ht="14.25" hidden="false" customHeight="true" outlineLevel="0" collapsed="false">
      <c r="A107" s="15"/>
      <c r="B107" s="15"/>
    </row>
    <row r="108" customFormat="false" ht="14.25" hidden="false" customHeight="true" outlineLevel="0" collapsed="false">
      <c r="A108" s="15"/>
      <c r="B108" s="15"/>
    </row>
    <row r="109" customFormat="false" ht="14.25" hidden="false" customHeight="true" outlineLevel="0" collapsed="false">
      <c r="A109" s="15"/>
      <c r="B109" s="15"/>
    </row>
    <row r="110" customFormat="false" ht="14.25" hidden="false" customHeight="true" outlineLevel="0" collapsed="false">
      <c r="A110" s="15"/>
      <c r="B110" s="15"/>
    </row>
    <row r="111" customFormat="false" ht="14.25" hidden="false" customHeight="true" outlineLevel="0" collapsed="false">
      <c r="A111" s="15"/>
      <c r="B111" s="15"/>
    </row>
    <row r="112" customFormat="false" ht="14.25" hidden="false" customHeight="true" outlineLevel="0" collapsed="false">
      <c r="A112" s="32"/>
      <c r="B112" s="32"/>
    </row>
  </sheetData>
  <mergeCells count="67">
    <mergeCell ref="B1:D1"/>
    <mergeCell ref="B2:C3"/>
    <mergeCell ref="D2:G2"/>
    <mergeCell ref="D3:G3"/>
    <mergeCell ref="A4:H4"/>
    <mergeCell ref="A5:H5"/>
    <mergeCell ref="A6:C6"/>
    <mergeCell ref="A7:A8"/>
    <mergeCell ref="B7:B8"/>
    <mergeCell ref="C7:C8"/>
    <mergeCell ref="D7:N7"/>
    <mergeCell ref="O7:O8"/>
    <mergeCell ref="P7:Q7"/>
    <mergeCell ref="R7:R8"/>
    <mergeCell ref="S7:U7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5:C45"/>
    <mergeCell ref="A46:A47"/>
    <mergeCell ref="B46:B47"/>
    <mergeCell ref="C46:C47"/>
    <mergeCell ref="A69:B69"/>
    <mergeCell ref="A70:B70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</mergeCells>
  <printOptions headings="false" gridLines="false" gridLinesSet="true" horizontalCentered="false" verticalCentered="false"/>
  <pageMargins left="0.390277777777778" right="0.390277777777778" top="0.390277777777778" bottom="0.3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18" man="true" max="16383" min="0"/>
    <brk id="43" man="true" max="16383" min="0"/>
    <brk id="67" man="true" max="16383" min="0"/>
    <brk id="9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2023-04-03T11:42:49Z</dcterms:created>
  <dc:creator>Fast Reports Inc.</dc:creator>
  <dc:description/>
  <dc:language>uk-UA</dc:language>
  <cp:lastModifiedBy/>
  <cp:lastPrinted>2024-01-03T06:54:20Z</cp:lastPrinted>
  <dcterms:modified xsi:type="dcterms:W3CDTF">2026-05-12T08:54:08Z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